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 - VERZIE _HNT\_1_Humanet MZDY\Príprava verzií\_16_001 - update 01_2026\Analyza_revizia clanku podporna doba PN vypocet xls\"/>
    </mc:Choice>
  </mc:AlternateContent>
  <xr:revisionPtr revIDLastSave="0" documentId="13_ncr:1_{099CD211-FEFC-43D6-81B5-7A4DF233C5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moc - koniec podp. doby Z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C19" i="1" s="1"/>
  <c r="C29" i="1"/>
  <c r="C25" i="1"/>
  <c r="C24" i="1"/>
  <c r="C23" i="1"/>
  <c r="C22" i="1"/>
  <c r="C21" i="1"/>
  <c r="C20" i="1"/>
  <c r="C15" i="1"/>
  <c r="C13" i="1"/>
  <c r="C11" i="1"/>
  <c r="C27" i="1" l="1"/>
</calcChain>
</file>

<file path=xl/sharedStrings.xml><?xml version="1.0" encoding="utf-8"?>
<sst xmlns="http://schemas.openxmlformats.org/spreadsheetml/2006/main" count="17" uniqueCount="17">
  <si>
    <t>Výpočet podpornej doby pri dočasnej pracovnej neschopnosti</t>
  </si>
  <si>
    <t>§ 34</t>
  </si>
  <si>
    <r>
      <t xml:space="preserve">(4) Do podporného obdobia sa </t>
    </r>
    <r>
      <rPr>
        <b/>
        <sz val="10"/>
        <rFont val="Arial"/>
        <family val="2"/>
        <charset val="238"/>
      </rPr>
      <t xml:space="preserve">započítavajú aj predchádzajúce obdobia </t>
    </r>
    <r>
      <rPr>
        <sz val="10"/>
        <rFont val="Arial"/>
        <family val="2"/>
        <charset val="238"/>
      </rPr>
      <t xml:space="preserve">dočasnej pracovnej neschopnosti, </t>
    </r>
    <r>
      <rPr>
        <b/>
        <sz val="10"/>
        <rFont val="Arial"/>
        <family val="2"/>
        <charset val="238"/>
      </rPr>
      <t>ak patria do obdobia 52 týždňov</t>
    </r>
    <r>
      <rPr>
        <sz val="10"/>
        <rFont val="Arial"/>
        <family val="2"/>
        <charset val="238"/>
      </rPr>
      <t xml:space="preserve"> pred jej vznikom.</t>
    </r>
  </si>
  <si>
    <t>(5) Predchádzajúce obdobia dočasnej pracovnej neschopnosti sa nezapočítavajú do podporného obdobia, ak nemocenské poistenie trvalo aspoň 26 týždňov od skončenia poslednej dočasnej pracovnej neschopnosti a poistencovi počas tohto obdobia nemocenského poistenia nevznikla dočasná pracovná neschopnosť. Do podporného obdobia sa nezapočítava obdobie nariadeného karanténneho opatrenia.</t>
  </si>
  <si>
    <t>doplňte dátum vzniku nemoci:</t>
  </si>
  <si>
    <t>dátum konca 52. týždňa nemoci, t.j. dátum + (364-1) dní
po tomto dni vzniká prerušenie povinného poistenia</t>
  </si>
  <si>
    <t>dátum konca 26. týždňa pred vznikom nemoci, t.j. dátum - 182 dní</t>
  </si>
  <si>
    <t>dátum konca 52. týždňa pred vznikom nemoci, t.j. dátum - 364 dní</t>
  </si>
  <si>
    <t>dátum od</t>
  </si>
  <si>
    <t>dátum do</t>
  </si>
  <si>
    <t>počet dní nemoci</t>
  </si>
  <si>
    <t>dátum konca podpornej doby podľa § 34 ods. 4 a 5 Zákona o sociálnom poistení (vypočíta sa)</t>
  </si>
  <si>
    <t>nemoc po 52. týždni - prerušenie povinného poistenia</t>
  </si>
  <si>
    <r>
      <t xml:space="preserve">ak do obdobia 26 týždňov pred vznikom nemoci (od dátumu v modrom rámiku) spadá aspoň jeden deň predchádzajúcich nemocí, podporné obdobie sa kráti o nemoci spadajúce do obdobia 52 týždňov pred vznikom nemoci a </t>
    </r>
    <r>
      <rPr>
        <b/>
        <sz val="10"/>
        <color rgb="FFFF0000"/>
        <rFont val="Arial"/>
        <family val="2"/>
        <charset val="238"/>
      </rPr>
      <t>je potrebné do tabuľky nižšie doplniť trvanie nemocí</t>
    </r>
    <r>
      <rPr>
        <sz val="10"/>
        <rFont val="Arial"/>
        <family val="2"/>
        <charset val="238"/>
      </rPr>
      <t>, ktoré vznikli v tomto období (od dátumu v žltom rámiku)</t>
    </r>
  </si>
  <si>
    <r>
      <t xml:space="preserve">(1) Zamestnancovi vzniká nárok na nemocenské </t>
    </r>
    <r>
      <rPr>
        <b/>
        <sz val="10"/>
        <rFont val="Arial"/>
        <family val="2"/>
      </rPr>
      <t>od 15. dňa</t>
    </r>
    <r>
      <rPr>
        <sz val="10"/>
        <rFont val="Arial"/>
        <family val="2"/>
        <charset val="238"/>
      </rPr>
      <t xml:space="preserve"> dočasnej pracovnej neschopnosti... ...Nárok na nemocenské zaniká dňom nasledujúcim po skončení dočasnej pracovnej neschopnosti, </t>
    </r>
    <r>
      <rPr>
        <b/>
        <sz val="10"/>
        <rFont val="Arial"/>
        <family val="2"/>
        <charset val="238"/>
      </rPr>
      <t xml:space="preserve">najneskôr uplynutím 52. týždňa </t>
    </r>
    <r>
      <rPr>
        <sz val="10"/>
        <rFont val="Arial"/>
        <family val="2"/>
        <charset val="238"/>
      </rPr>
      <t>od vzniku dočasnej pracovnej neschopnosti (ďalej len "</t>
    </r>
    <r>
      <rPr>
        <b/>
        <sz val="10"/>
        <rFont val="Arial"/>
        <family val="2"/>
        <charset val="238"/>
      </rPr>
      <t>podporné obdobie</t>
    </r>
    <r>
      <rPr>
        <sz val="10"/>
        <rFont val="Arial"/>
        <family val="2"/>
        <charset val="238"/>
      </rPr>
      <t>"), ak tento zákon neustanovuje inak.</t>
    </r>
  </si>
  <si>
    <r>
      <rPr>
        <b/>
        <sz val="10"/>
        <rFont val="Arial"/>
        <family val="2"/>
      </rPr>
      <t xml:space="preserve">Prechodné ustanovenia </t>
    </r>
    <r>
      <rPr>
        <sz val="10"/>
        <rFont val="Arial"/>
        <family val="2"/>
        <charset val="238"/>
      </rPr>
      <t xml:space="preserve">
Podľa § 13d zákona č. 462/2003 Z. z. a podľa § 293gmb zákona č. 461/2003 Z. z., ak PN zamestnanca začala pred 1. januárom 2026, resp. ak zamestnancovi vznikol nárok na náhradu príjmu pred 1. januárom 2026 a trvá aj po 31. decembri 2025, náhrada príjmu a nemocenské sa poskytuje podľa znení zákonov účinných do 31. decembra 2025.</t>
    </r>
  </si>
  <si>
    <r>
      <rPr>
        <b/>
        <sz val="10"/>
        <rFont val="Arial"/>
        <family val="2"/>
      </rPr>
      <t xml:space="preserve">S účinnosťou od 1.1.2026 boli novelizované zákony
</t>
    </r>
    <r>
      <rPr>
        <sz val="10"/>
        <rFont val="Arial"/>
        <family val="2"/>
        <charset val="238"/>
      </rPr>
      <t>Zákon 461/2003 o sociálnom poistení</t>
    </r>
    <r>
      <rPr>
        <sz val="10"/>
        <rFont val="Arial"/>
        <family val="2"/>
      </rPr>
      <t xml:space="preserve"> a Zákon 462/2003 o náhrade príjmu pri dočasnej pracovnej neschopnosti zamestnanca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</si>
</sst>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8">
    <xf numFmtId="0" fontId="0" fillId="0" borderId="0" xfId="0"/>
    <xf numFmtId="14" fontId="6" fillId="0" borderId="2" xfId="0" applyNumberFormat="1" applyFont="1" applyBorder="1" applyProtection="1">
      <protection locked="0"/>
    </xf>
    <xf numFmtId="0" fontId="2" fillId="0" borderId="0" xfId="0" applyFont="1" applyAlignment="1">
      <alignment horizontal="left"/>
    </xf>
    <xf numFmtId="14" fontId="6" fillId="0" borderId="0" xfId="0" applyNumberFormat="1" applyFont="1" applyProtection="1">
      <protection locked="0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14" fontId="0" fillId="0" borderId="0" xfId="0" applyNumberFormat="1"/>
    <xf numFmtId="14" fontId="0" fillId="0" borderId="3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14" fontId="0" fillId="0" borderId="4" xfId="0" applyNumberForma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Protection="1">
      <protection locked="0"/>
    </xf>
    <xf numFmtId="14" fontId="6" fillId="0" borderId="7" xfId="0" applyNumberFormat="1" applyFont="1" applyBorder="1"/>
    <xf numFmtId="14" fontId="7" fillId="0" borderId="0" xfId="0" applyNumberFormat="1" applyFont="1"/>
    <xf numFmtId="0" fontId="2" fillId="0" borderId="8" xfId="0" applyFont="1" applyBorder="1" applyAlignment="1">
      <alignment horizontal="right"/>
    </xf>
    <xf numFmtId="0" fontId="0" fillId="0" borderId="8" xfId="0" applyBorder="1"/>
    <xf numFmtId="0" fontId="2" fillId="0" borderId="2" xfId="0" applyFont="1" applyBorder="1" applyAlignment="1">
      <alignment horizontal="right" vertical="top"/>
    </xf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horizontal="justify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justify" vertical="top" wrapText="1"/>
    </xf>
    <xf numFmtId="0" fontId="9" fillId="0" borderId="0" xfId="0" applyFont="1"/>
    <xf numFmtId="0" fontId="10" fillId="0" borderId="0" xfId="0" applyFont="1" applyAlignment="1">
      <alignment horizontal="center" wrapText="1"/>
    </xf>
  </cellXfs>
  <cellStyles count="8">
    <cellStyle name="Normálna" xfId="0" builtinId="0"/>
    <cellStyle name="Normálna 2" xfId="1" xr:uid="{00000000-0005-0000-0000-000001000000}"/>
    <cellStyle name="Normálna 3" xfId="2" xr:uid="{00000000-0005-0000-0000-000002000000}"/>
    <cellStyle name="Normálna 4" xfId="3" xr:uid="{00000000-0005-0000-0000-000003000000}"/>
    <cellStyle name="Normálna 5" xfId="4" xr:uid="{00000000-0005-0000-0000-000004000000}"/>
    <cellStyle name="normálne 2" xfId="5" xr:uid="{00000000-0005-0000-0000-000005000000}"/>
    <cellStyle name="normálne 3" xfId="6" xr:uid="{00000000-0005-0000-0000-000006000000}"/>
    <cellStyle name="normálne_prehľad talčív a termínov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activeCell="A4" sqref="A4:C4"/>
    </sheetView>
  </sheetViews>
  <sheetFormatPr defaultRowHeight="13.2" x14ac:dyDescent="0.25"/>
  <cols>
    <col min="1" max="1" width="31.5546875" customWidth="1"/>
    <col min="2" max="2" width="47.6640625" customWidth="1"/>
    <col min="3" max="3" width="19.33203125" customWidth="1"/>
    <col min="4" max="4" width="18.88671875" customWidth="1"/>
    <col min="5" max="5" width="12.6640625" bestFit="1" customWidth="1"/>
    <col min="6" max="6" width="10.109375" bestFit="1" customWidth="1"/>
  </cols>
  <sheetData>
    <row r="1" spans="1:3" ht="36.6" customHeight="1" x14ac:dyDescent="0.25">
      <c r="A1" s="26" t="s">
        <v>0</v>
      </c>
      <c r="B1" s="26"/>
      <c r="C1" s="26"/>
    </row>
    <row r="2" spans="1:3" ht="49.2" customHeight="1" x14ac:dyDescent="0.25">
      <c r="A2" s="37" t="s">
        <v>16</v>
      </c>
      <c r="B2" s="34"/>
      <c r="C2" s="34"/>
    </row>
    <row r="3" spans="1:3" x14ac:dyDescent="0.25">
      <c r="A3" s="36" t="s">
        <v>1</v>
      </c>
    </row>
    <row r="4" spans="1:3" ht="61.2" customHeight="1" x14ac:dyDescent="0.25">
      <c r="A4" s="33" t="s">
        <v>14</v>
      </c>
      <c r="B4" s="27"/>
      <c r="C4" s="27"/>
    </row>
    <row r="5" spans="1:3" ht="75" customHeight="1" x14ac:dyDescent="0.25">
      <c r="A5" s="35" t="s">
        <v>15</v>
      </c>
      <c r="B5" s="27"/>
      <c r="C5" s="27"/>
    </row>
    <row r="6" spans="1:3" ht="33" customHeight="1" x14ac:dyDescent="0.25">
      <c r="A6" s="28" t="s">
        <v>2</v>
      </c>
      <c r="B6" s="27"/>
      <c r="C6" s="27"/>
    </row>
    <row r="7" spans="1:3" ht="63" customHeight="1" x14ac:dyDescent="0.25">
      <c r="A7" s="29" t="s">
        <v>3</v>
      </c>
      <c r="B7" s="29"/>
      <c r="C7" s="29"/>
    </row>
    <row r="8" spans="1:3" ht="14.25" customHeight="1" thickBot="1" x14ac:dyDescent="0.3"/>
    <row r="9" spans="1:3" ht="16.2" thickBot="1" x14ac:dyDescent="0.35">
      <c r="A9" s="30" t="s">
        <v>4</v>
      </c>
      <c r="B9" s="31"/>
      <c r="C9" s="1">
        <v>46032</v>
      </c>
    </row>
    <row r="10" spans="1:3" ht="4.5" customHeight="1" x14ac:dyDescent="0.3">
      <c r="A10" s="2"/>
      <c r="B10" s="2"/>
      <c r="C10" s="3"/>
    </row>
    <row r="11" spans="1:3" s="5" customFormat="1" ht="26.25" customHeight="1" x14ac:dyDescent="0.25">
      <c r="A11" s="29" t="s">
        <v>5</v>
      </c>
      <c r="B11" s="32"/>
      <c r="C11" s="4">
        <f>C9+363</f>
        <v>46395</v>
      </c>
    </row>
    <row r="12" spans="1:3" ht="5.25" customHeight="1" thickBot="1" x14ac:dyDescent="0.3">
      <c r="A12" s="6"/>
      <c r="B12" s="7"/>
      <c r="C12" s="8"/>
    </row>
    <row r="13" spans="1:3" s="10" customFormat="1" ht="19.5" customHeight="1" thickTop="1" thickBot="1" x14ac:dyDescent="0.3">
      <c r="A13" s="22" t="s">
        <v>6</v>
      </c>
      <c r="B13" s="22"/>
      <c r="C13" s="9">
        <f>C9-182</f>
        <v>45850</v>
      </c>
    </row>
    <row r="14" spans="1:3" ht="5.25" customHeight="1" thickTop="1" thickBot="1" x14ac:dyDescent="0.3">
      <c r="A14" s="11"/>
      <c r="B14" s="11"/>
      <c r="C14" s="8"/>
    </row>
    <row r="15" spans="1:3" ht="21" customHeight="1" thickTop="1" thickBot="1" x14ac:dyDescent="0.3">
      <c r="A15" s="22" t="s">
        <v>7</v>
      </c>
      <c r="B15" s="22"/>
      <c r="C15" s="12">
        <f>C9-364</f>
        <v>45668</v>
      </c>
    </row>
    <row r="16" spans="1:3" ht="5.25" customHeight="1" thickTop="1" x14ac:dyDescent="0.25">
      <c r="A16" s="13"/>
      <c r="B16" s="13"/>
      <c r="C16" s="4"/>
    </row>
    <row r="17" spans="1:6" s="10" customFormat="1" ht="54" customHeight="1" thickBot="1" x14ac:dyDescent="0.3">
      <c r="A17" s="23" t="s">
        <v>13</v>
      </c>
      <c r="B17" s="23"/>
      <c r="C17" s="24"/>
    </row>
    <row r="18" spans="1:6" ht="13.8" thickBot="1" x14ac:dyDescent="0.3">
      <c r="A18" s="19" t="s">
        <v>8</v>
      </c>
      <c r="B18" s="19" t="s">
        <v>9</v>
      </c>
      <c r="C18" s="17" t="s">
        <v>10</v>
      </c>
    </row>
    <row r="19" spans="1:6" ht="13.8" thickBot="1" x14ac:dyDescent="0.3">
      <c r="A19" s="20">
        <f>C9</f>
        <v>46032</v>
      </c>
      <c r="B19" s="20">
        <v>46321</v>
      </c>
      <c r="C19" s="18">
        <f t="shared" ref="C19:C25" si="0">IF((AND(ISBLANK(A19),ISBLANK(B19))),"",B19-A19+1)</f>
        <v>290</v>
      </c>
    </row>
    <row r="20" spans="1:6" ht="13.8" thickBot="1" x14ac:dyDescent="0.3">
      <c r="A20" s="20"/>
      <c r="B20" s="20"/>
      <c r="C20" s="18" t="str">
        <f t="shared" si="0"/>
        <v/>
      </c>
    </row>
    <row r="21" spans="1:6" ht="13.8" thickBot="1" x14ac:dyDescent="0.3">
      <c r="A21" s="20"/>
      <c r="B21" s="20"/>
      <c r="C21" s="18" t="str">
        <f t="shared" si="0"/>
        <v/>
      </c>
      <c r="E21" s="8"/>
      <c r="F21" s="8"/>
    </row>
    <row r="22" spans="1:6" ht="13.95" customHeight="1" thickBot="1" x14ac:dyDescent="0.3">
      <c r="A22" s="20"/>
      <c r="B22" s="20"/>
      <c r="C22" s="18" t="str">
        <f t="shared" si="0"/>
        <v/>
      </c>
    </row>
    <row r="23" spans="1:6" ht="13.8" thickBot="1" x14ac:dyDescent="0.3">
      <c r="A23" s="20"/>
      <c r="B23" s="20"/>
      <c r="C23" s="18" t="str">
        <f t="shared" si="0"/>
        <v/>
      </c>
    </row>
    <row r="24" spans="1:6" ht="13.8" thickBot="1" x14ac:dyDescent="0.3">
      <c r="A24" s="21"/>
      <c r="B24" s="21"/>
      <c r="C24" s="18" t="str">
        <f t="shared" si="0"/>
        <v/>
      </c>
    </row>
    <row r="25" spans="1:6" ht="13.8" thickBot="1" x14ac:dyDescent="0.3">
      <c r="A25" s="21"/>
      <c r="B25" s="21"/>
      <c r="C25" s="18" t="str">
        <f t="shared" si="0"/>
        <v/>
      </c>
    </row>
    <row r="26" spans="1:6" ht="6.75" customHeight="1" thickBot="1" x14ac:dyDescent="0.3">
      <c r="A26" s="14"/>
      <c r="B26" s="14"/>
    </row>
    <row r="27" spans="1:6" ht="16.2" thickBot="1" x14ac:dyDescent="0.35">
      <c r="A27" s="22" t="s">
        <v>11</v>
      </c>
      <c r="B27" s="25"/>
      <c r="C27" s="15">
        <f>C11-SUM(C19:C25)</f>
        <v>46105</v>
      </c>
      <c r="D27" s="8"/>
      <c r="E27" s="16"/>
    </row>
    <row r="28" spans="1:6" ht="13.8" thickBot="1" x14ac:dyDescent="0.3"/>
    <row r="29" spans="1:6" ht="17.25" customHeight="1" thickBot="1" x14ac:dyDescent="0.35">
      <c r="A29" t="s">
        <v>12</v>
      </c>
      <c r="C29" s="15">
        <f>C9+364</f>
        <v>46396</v>
      </c>
    </row>
    <row r="33" spans="3:5" x14ac:dyDescent="0.25">
      <c r="C33" s="8"/>
      <c r="D33" s="8"/>
      <c r="E33" s="8"/>
    </row>
  </sheetData>
  <sheetProtection selectLockedCells="1"/>
  <mergeCells count="12">
    <mergeCell ref="A13:B13"/>
    <mergeCell ref="A15:B15"/>
    <mergeCell ref="A17:C17"/>
    <mergeCell ref="A27:B27"/>
    <mergeCell ref="A1:C1"/>
    <mergeCell ref="A4:C4"/>
    <mergeCell ref="A6:C6"/>
    <mergeCell ref="A7:C7"/>
    <mergeCell ref="A9:B9"/>
    <mergeCell ref="A11:B11"/>
    <mergeCell ref="A2:C2"/>
    <mergeCell ref="A5:C5"/>
  </mergeCells>
  <printOptions horizontalCentered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nemoc - koniec podp. doby ZAM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Lapsova M</dc:creator>
  <cp:lastModifiedBy>Sehnalová Klaudia</cp:lastModifiedBy>
  <cp:lastPrinted>2026-01-25T08:31:59Z</cp:lastPrinted>
  <dcterms:created xsi:type="dcterms:W3CDTF">2016-01-29T09:05:18Z</dcterms:created>
  <dcterms:modified xsi:type="dcterms:W3CDTF">2026-01-25T08:32:53Z</dcterms:modified>
</cp:coreProperties>
</file>